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<sst xmlns="http://schemas.openxmlformats.org/spreadsheetml/2006/main" count="33" uniqueCount="33">
  <si>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</si>
  <si>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TCE220</t>
  </si>
  <si>
    <t xml:space="preserve">U</t>
  </si>
  <si>
    <t xml:space="preserve">Ballon d'eau pour chauffage et climatisation.</t>
  </si>
  <si>
    <r>
      <rPr>
        <sz val="8.25"/>
        <color rgb="FF000000"/>
        <rFont val="Arial"/>
        <family val="2"/>
      </rPr>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 Comprend les vannes d'isolement, les éléments de montage et les accessoires nécessaires à son bon fonctionnement.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</si>
  <si>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</si>
  <si>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</si>
  <si>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</si>
  <si>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</si>
  <si>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</si>
  <si>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</si>
  <si>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mt38vai113c</t>
  </si>
  <si>
    <t xml:space="preserve">Ballon tampon, 800 l, modèle allSTOR exclusive VPS 800/3-5 "VAILLANT", de sol, hauteur 1832 mm, diamètre 1070 mm, avec isolation thermique en laine synthétique de 140 mm d'épaisseur minimale et 200 mm d'épaisseur maximale, 10 prises pour les circuits de chauffage et les modules hydrauliques (solaire et d'E.C.S) et 8 entrées pour sondes de température.</t>
  </si>
  <si>
    <t xml:space="preserve">U</t>
  </si>
  <si>
    <t xml:space="preserve">mt37sve010e</t>
  </si>
  <si>
    <t xml:space="preserve">Vanne à sphère en laiton nickelé à visser de 1 1/4".</t>
  </si>
  <si>
    <t xml:space="preserve">U</t>
  </si>
  <si>
    <t xml:space="preserve">mt38vai528a</t>
  </si>
  <si>
    <t xml:space="preserve">Module de chauffage par résistance électrique avec étapes de puissance de 2, 4 et 6 kW, modèle VWZ MEH 60 "VAILLANT", de 500x280x250 mm.</t>
  </si>
  <si>
    <t xml:space="preserve">U</t>
  </si>
  <si>
    <t xml:space="preserve">mt38www010</t>
  </si>
  <si>
    <t xml:space="preserve">Produits complémentaires pour installation de chauffage.</t>
  </si>
  <si>
    <t xml:space="preserve">U</t>
  </si>
  <si>
    <t xml:space="preserve">mo004</t>
  </si>
  <si>
    <t xml:space="preserve">Compagnon professionnel III/CP2 chauffagiste.</t>
  </si>
  <si>
    <t xml:space="preserve">h</t>
  </si>
  <si>
    <t xml:space="preserve">mo103</t>
  </si>
  <si>
    <t xml:space="preserve">Ouvrier professionnel II/OP chauffagiste.</t>
  </si>
  <si>
    <t xml:space="preserve">h</t>
  </si>
  <si>
    <t xml:space="preserve">Frais de chantier des unités d'ouvrage</t>
  </si>
  <si>
    <t xml:space="preserve">%</t>
  </si>
  <si>
    <t xml:space="preserve">Coût d'entretien décennal: 715,26€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</si>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</sst>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8.54" customWidth="1"/>
    <col min="4" max="4" width="8.16" customWidth="1"/>
    <col min="5" max="5" width="5.44" customWidth="1"/>
    <col min="6" max="6" width="14.96" customWidth="1"/>
    <col min="7" max="7" width="8.5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55.50" thickBot="1" customHeight="1">
      <c r="A9" s="7" t="s">
        <v>11</v>
      </c>
      <c r="B9" s="7"/>
      <c r="C9" s="7" t="s">
        <v>12</v>
      </c>
      <c r="D9" s="9">
        <v>1</v>
      </c>
      <c r="E9" s="11" t="s">
        <v>13</v>
      </c>
      <c r="F9" s="13">
        <v>2290</v>
      </c>
      <c r="G9" s="13">
        <f ca="1">ROUND(INDIRECT(ADDRESS(ROW()+(0), COLUMN()+(-3), 1))*INDIRECT(ADDRESS(ROW()+(0), COLUMN()+(-1), 1)), 2)</f>
        <v>2290</v>
      </c>
    </row>
    <row r="10" spans="1:7" ht="13.50" thickBot="1" customHeight="1">
      <c r="A10" s="14" t="s">
        <v>14</v>
      </c>
      <c r="B10" s="14"/>
      <c r="C10" s="14" t="s">
        <v>15</v>
      </c>
      <c r="D10" s="15">
        <v>2</v>
      </c>
      <c r="E10" s="16" t="s">
        <v>16</v>
      </c>
      <c r="F10" s="17">
        <v>16.78</v>
      </c>
      <c r="G10" s="17">
        <f ca="1">ROUND(INDIRECT(ADDRESS(ROW()+(0), COLUMN()+(-3), 1))*INDIRECT(ADDRESS(ROW()+(0), COLUMN()+(-1), 1)), 2)</f>
        <v>33.56</v>
      </c>
    </row>
    <row r="11" spans="1:7" ht="24.00" thickBot="1" customHeight="1">
      <c r="A11" s="14" t="s">
        <v>17</v>
      </c>
      <c r="B11" s="14"/>
      <c r="C11" s="14" t="s">
        <v>18</v>
      </c>
      <c r="D11" s="15">
        <v>1</v>
      </c>
      <c r="E11" s="16" t="s">
        <v>19</v>
      </c>
      <c r="F11" s="17">
        <v>935</v>
      </c>
      <c r="G11" s="17">
        <f ca="1">ROUND(INDIRECT(ADDRESS(ROW()+(0), COLUMN()+(-3), 1))*INDIRECT(ADDRESS(ROW()+(0), COLUMN()+(-1), 1)), 2)</f>
        <v>935</v>
      </c>
    </row>
    <row r="12" spans="1:7" ht="13.50" thickBot="1" customHeight="1">
      <c r="A12" s="14" t="s">
        <v>20</v>
      </c>
      <c r="B12" s="14"/>
      <c r="C12" s="14" t="s">
        <v>21</v>
      </c>
      <c r="D12" s="15">
        <v>1</v>
      </c>
      <c r="E12" s="16" t="s">
        <v>22</v>
      </c>
      <c r="F12" s="17">
        <v>1.68</v>
      </c>
      <c r="G12" s="17">
        <f ca="1">ROUND(INDIRECT(ADDRESS(ROW()+(0), COLUMN()+(-3), 1))*INDIRECT(ADDRESS(ROW()+(0), COLUMN()+(-1), 1)), 2)</f>
        <v>1.68</v>
      </c>
    </row>
    <row r="13" spans="1:7" ht="13.50" thickBot="1" customHeight="1">
      <c r="A13" s="14" t="s">
        <v>23</v>
      </c>
      <c r="B13" s="14"/>
      <c r="C13" s="14" t="s">
        <v>24</v>
      </c>
      <c r="D13" s="15">
        <v>1.406</v>
      </c>
      <c r="E13" s="16" t="s">
        <v>25</v>
      </c>
      <c r="F13" s="17">
        <v>30.2</v>
      </c>
      <c r="G13" s="17">
        <f ca="1">ROUND(INDIRECT(ADDRESS(ROW()+(0), COLUMN()+(-3), 1))*INDIRECT(ADDRESS(ROW()+(0), COLUMN()+(-1), 1)), 2)</f>
        <v>42.46</v>
      </c>
    </row>
    <row r="14" spans="1:7" ht="13.50" thickBot="1" customHeight="1">
      <c r="A14" s="14" t="s">
        <v>26</v>
      </c>
      <c r="B14" s="14"/>
      <c r="C14" s="18" t="s">
        <v>27</v>
      </c>
      <c r="D14" s="19">
        <v>1.406</v>
      </c>
      <c r="E14" s="20" t="s">
        <v>28</v>
      </c>
      <c r="F14" s="21">
        <v>25.99</v>
      </c>
      <c r="G14" s="21">
        <f ca="1">ROUND(INDIRECT(ADDRESS(ROW()+(0), COLUMN()+(-3), 1))*INDIRECT(ADDRESS(ROW()+(0), COLUMN()+(-1), 1)), 2)</f>
        <v>36.54</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3339.24</v>
      </c>
      <c r="G15" s="24">
        <f ca="1">ROUND(INDIRECT(ADDRESS(ROW()+(0), COLUMN()+(-3), 1))*INDIRECT(ADDRESS(ROW()+(0), COLUMN()+(-1), 1))/100, 2)</f>
        <v>66.78</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3406.02</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